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defaultThemeVersion="124226"/>
  <mc:AlternateContent xmlns:mc="http://schemas.openxmlformats.org/markup-compatibility/2006">
    <mc:Choice Requires="x15">
      <x15ac:absPath xmlns:x15ac="http://schemas.microsoft.com/office/spreadsheetml/2010/11/ac" url="E:\11_WU\Website\widi01\"/>
    </mc:Choice>
  </mc:AlternateContent>
  <xr:revisionPtr revIDLastSave="0" documentId="13_ncr:1_{D0E9EC46-CFC2-4443-8B0C-79167EFDC632}" xr6:coauthVersionLast="47" xr6:coauthVersionMax="47" xr10:uidLastSave="{00000000-0000-0000-0000-000000000000}"/>
  <bookViews>
    <workbookView xWindow="-108" yWindow="-108" windowWidth="23256" windowHeight="12720" xr2:uid="{00000000-000D-0000-FFFF-FFFF00000000}"/>
  </bookViews>
  <sheets>
    <sheet name="Abrechnungsschema" sheetId="2" r:id="rId1"/>
    <sheet name="Daten für das Abrechnungsschema" sheetId="1" r:id="rId2"/>
  </sheets>
  <calcPr calcId="191029"/>
</workbook>
</file>

<file path=xl/calcChain.xml><?xml version="1.0" encoding="utf-8"?>
<calcChain xmlns="http://schemas.openxmlformats.org/spreadsheetml/2006/main">
  <c r="C21" i="2" l="1"/>
  <c r="C16" i="2"/>
  <c r="C11" i="2"/>
  <c r="C22" i="2" l="1"/>
  <c r="C25" i="2" s="1"/>
</calcChain>
</file>

<file path=xl/sharedStrings.xml><?xml version="1.0" encoding="utf-8"?>
<sst xmlns="http://schemas.openxmlformats.org/spreadsheetml/2006/main" count="21" uniqueCount="19">
  <si>
    <t>KM</t>
  </si>
  <si>
    <t>Kosten</t>
  </si>
  <si>
    <t>Stundensatz</t>
  </si>
  <si>
    <t>Rabatt:</t>
  </si>
  <si>
    <t>%</t>
  </si>
  <si>
    <t>Testverfahren</t>
  </si>
  <si>
    <t>Verfahen</t>
  </si>
  <si>
    <t>Anfahrtsstrecke</t>
  </si>
  <si>
    <t>Kosten in Euro</t>
  </si>
  <si>
    <t>Dauer des Supports in Stunden</t>
  </si>
  <si>
    <t>Rabatt</t>
  </si>
  <si>
    <t>Rabattstufe</t>
  </si>
  <si>
    <t>Rabatt in Prozent</t>
  </si>
  <si>
    <t>Rabatthöhe in Euro</t>
  </si>
  <si>
    <t>Gesamtbetrag des Auftrages</t>
  </si>
  <si>
    <t>Test</t>
  </si>
  <si>
    <t>Anfahrtspauschale:</t>
  </si>
  <si>
    <t>Häufigkeit</t>
  </si>
  <si>
    <t>Fahrtkosten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</si>
</sst>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 #,##0.00_-;_-[$€]\ * &quot;-&quot;??_-;_-@_-"/>
    <numFmt numFmtId="165" formatCode="&quot;€&quot;\ #,##0.00"/>
    <numFmt numFmtId="166" formatCode="General\ &quot;km&quot;"/>
    <numFmt numFmtId="167" formatCode="0\ &quot;Stunden&quot;"/>
    <numFmt numFmtId="168" formatCode="&quot;Stufe&quot;\ 0"/>
    <numFmt numFmtId="169" formatCode="&quot;Test&quot;\ 0"/>
    <numFmt numFmtId="170" formatCode="&quot;ab&quot;\ 0"/>
  </numFmts>
  <fonts count="8" x14ac:knownFonts="1">
    <font>
      <sz val="11"/>
      <color theme="1"/>
      <name val="Calibri"/>
      <family val="2"/>
      <scheme val="minor"/>
    </font>
    <font>
      <sz val="11"/>
      <color theme="1"/>
      <name val="Calibri"/>
      <family val="2"/>
      <scheme val="minor"/>
    </font>
    <font>
      <sz val="10"/>
      <name val="Arial"/>
      <family val="2"/>
    </font>
    <font>
      <sz val="10"/>
      <name val="Arial"/>
      <family val="2"/>
    </font>
    <font>
      <b/>
      <sz val="11"/>
      <name val="Arial"/>
      <family val="2"/>
    </font>
    <font>
      <b/>
      <sz val="10"/>
      <name val="Arial"/>
      <family val="2"/>
    </font>
    <font>
      <b/>
      <i/>
      <sz val="10"/>
      <name val="Arial"/>
      <family val="2"/>
    </font>
    <font>
      <b/>
      <i/>
      <sz val="14"/>
      <name val="Arial"/>
      <family val="2"/>
    </font>
  </fonts>
  <fills count="3">
    <fill>
      <patternFill patternType="none"/>
    </fill>
    <fill>
      <patternFill patternType="gray125"/>
    </fill>
    <fill>
      <patternFill patternType="solid">
        <fgColor theme="0" tint="-0.14999847407452621"/>
        <bgColor indexed="64"/>
      </patternFill>
    </fill>
  </fills>
  <borders count="17">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diagonal/>
    </border>
  </borders>
  <cellStyleXfs count="6">
    <xf numFmtId="0" fontId="0" fillId="0" borderId="0"/>
    <xf numFmtId="9"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6">
    <xf numFmtId="0" fontId="0" fillId="0" borderId="0" xfId="0"/>
    <xf numFmtId="0" fontId="4" fillId="2" borderId="0" xfId="2" applyFont="1" applyFill="1" applyProtection="1">
      <protection locked="0"/>
    </xf>
    <xf numFmtId="0" fontId="3" fillId="2" borderId="0" xfId="2" applyFont="1" applyFill="1" applyProtection="1">
      <protection locked="0"/>
    </xf>
    <xf numFmtId="0" fontId="5" fillId="2" borderId="7" xfId="2" applyFont="1" applyFill="1" applyBorder="1" applyAlignment="1" applyProtection="1">
      <alignment horizontal="right"/>
      <protection locked="0"/>
    </xf>
    <xf numFmtId="0" fontId="5" fillId="2" borderId="8" xfId="2" applyFont="1" applyFill="1" applyBorder="1" applyAlignment="1" applyProtection="1">
      <alignment horizontal="right"/>
      <protection locked="0"/>
    </xf>
    <xf numFmtId="0" fontId="3" fillId="2" borderId="5" xfId="2" applyFont="1" applyFill="1" applyBorder="1" applyProtection="1">
      <protection locked="0"/>
    </xf>
    <xf numFmtId="0" fontId="3" fillId="2" borderId="6" xfId="2" applyFont="1" applyFill="1" applyBorder="1" applyProtection="1">
      <protection locked="0"/>
    </xf>
    <xf numFmtId="0" fontId="3" fillId="2" borderId="1" xfId="2" applyFont="1" applyFill="1" applyBorder="1" applyProtection="1">
      <protection locked="0"/>
    </xf>
    <xf numFmtId="0" fontId="3" fillId="2" borderId="2" xfId="3" applyNumberFormat="1" applyFont="1" applyFill="1" applyBorder="1" applyProtection="1">
      <protection locked="0"/>
    </xf>
    <xf numFmtId="0" fontId="3" fillId="2" borderId="2" xfId="2" applyFont="1" applyFill="1" applyBorder="1" applyProtection="1">
      <protection locked="0"/>
    </xf>
    <xf numFmtId="0" fontId="3" fillId="2" borderId="3" xfId="2" applyFont="1" applyFill="1" applyBorder="1" applyProtection="1">
      <protection locked="0"/>
    </xf>
    <xf numFmtId="0" fontId="3" fillId="2" borderId="4" xfId="2" applyFont="1" applyFill="1" applyBorder="1" applyProtection="1">
      <protection locked="0"/>
    </xf>
    <xf numFmtId="0" fontId="3" fillId="2" borderId="9" xfId="2" applyFont="1" applyFill="1" applyBorder="1" applyProtection="1">
      <protection locked="0"/>
    </xf>
    <xf numFmtId="0" fontId="3" fillId="2" borderId="10" xfId="2" applyFont="1" applyFill="1" applyBorder="1" applyProtection="1">
      <protection locked="0"/>
    </xf>
    <xf numFmtId="0" fontId="0" fillId="2" borderId="0" xfId="0" applyFill="1"/>
    <xf numFmtId="0" fontId="5" fillId="2" borderId="12" xfId="2" applyFont="1" applyFill="1" applyBorder="1" applyAlignment="1" applyProtection="1">
      <alignment horizontal="right"/>
      <protection locked="0"/>
    </xf>
    <xf numFmtId="0" fontId="5" fillId="2" borderId="11" xfId="2" applyFont="1" applyFill="1" applyBorder="1" applyAlignment="1" applyProtection="1">
      <alignment horizontal="right"/>
      <protection locked="0"/>
    </xf>
    <xf numFmtId="0" fontId="3" fillId="2" borderId="16" xfId="3" applyNumberFormat="1" applyFont="1" applyFill="1" applyBorder="1" applyProtection="1">
      <protection locked="0"/>
    </xf>
    <xf numFmtId="0" fontId="7" fillId="2" borderId="13" xfId="4" applyFont="1" applyFill="1" applyBorder="1" applyProtection="1">
      <protection locked="0"/>
    </xf>
    <xf numFmtId="0" fontId="3" fillId="2" borderId="13" xfId="4" applyFont="1" applyFill="1" applyBorder="1" applyProtection="1">
      <protection locked="0"/>
    </xf>
    <xf numFmtId="0" fontId="3" fillId="2" borderId="14" xfId="4" applyFont="1" applyFill="1" applyBorder="1" applyProtection="1">
      <protection locked="0"/>
    </xf>
    <xf numFmtId="166" fontId="3" fillId="2" borderId="11" xfId="4" applyNumberFormat="1" applyFont="1" applyFill="1" applyBorder="1" applyProtection="1">
      <protection locked="0"/>
    </xf>
    <xf numFmtId="0" fontId="3" fillId="2" borderId="15" xfId="4" applyFont="1" applyFill="1" applyBorder="1" applyProtection="1">
      <protection locked="0"/>
    </xf>
    <xf numFmtId="0" fontId="3" fillId="2" borderId="16" xfId="4" applyFont="1" applyFill="1" applyBorder="1" applyProtection="1">
      <protection locked="0"/>
    </xf>
    <xf numFmtId="0" fontId="7" fillId="2" borderId="16" xfId="4" applyFont="1" applyFill="1" applyBorder="1" applyProtection="1">
      <protection locked="0"/>
    </xf>
    <xf numFmtId="167" fontId="3" fillId="2" borderId="11" xfId="4" applyNumberFormat="1" applyFont="1" applyFill="1" applyBorder="1" applyProtection="1">
      <protection locked="0"/>
    </xf>
    <xf numFmtId="168" fontId="3" fillId="2" borderId="11" xfId="4" applyNumberFormat="1" applyFont="1" applyFill="1" applyBorder="1" applyProtection="1">
      <protection locked="0"/>
    </xf>
    <xf numFmtId="0" fontId="6" fillId="2" borderId="11" xfId="4" applyFont="1" applyFill="1" applyBorder="1" applyProtection="1">
      <protection locked="0"/>
    </xf>
    <xf numFmtId="165" fontId="3" fillId="2" borderId="15" xfId="3" applyNumberFormat="1" applyFont="1" applyFill="1" applyBorder="1" applyProtection="1"/>
    <xf numFmtId="169" fontId="3" fillId="2" borderId="11" xfId="4" applyNumberFormat="1" applyFont="1" applyFill="1" applyBorder="1" applyProtection="1">
      <protection locked="0"/>
    </xf>
    <xf numFmtId="9" fontId="3" fillId="2" borderId="11" xfId="5" applyFont="1" applyFill="1" applyBorder="1" applyProtection="1"/>
    <xf numFmtId="9" fontId="3" fillId="2" borderId="10" xfId="1" applyFont="1" applyFill="1" applyBorder="1" applyProtection="1">
      <protection locked="0"/>
    </xf>
    <xf numFmtId="9" fontId="3" fillId="2" borderId="2" xfId="1" applyFont="1" applyFill="1" applyBorder="1" applyProtection="1">
      <protection locked="0"/>
    </xf>
    <xf numFmtId="9" fontId="3" fillId="2" borderId="4" xfId="1" applyFont="1" applyFill="1" applyBorder="1" applyProtection="1">
      <protection locked="0"/>
    </xf>
    <xf numFmtId="165" fontId="6" fillId="2" borderId="11" xfId="4" applyNumberFormat="1" applyFont="1" applyFill="1" applyBorder="1"/>
    <xf numFmtId="170" fontId="3" fillId="2" borderId="3" xfId="2" applyNumberFormat="1" applyFont="1" applyFill="1" applyBorder="1" applyProtection="1">
      <protection locked="0"/>
    </xf>
  </cellXfs>
  <cellStyles count="6">
    <cellStyle name="Euro" xfId="3" xr:uid="{00000000-0005-0000-0000-000000000000}"/>
    <cellStyle name="Prozent" xfId="1" builtinId="5"/>
    <cellStyle name="Prozent 3" xfId="5" xr:uid="{00000000-0005-0000-0000-000002000000}"/>
    <cellStyle name="Standard" xfId="0" builtinId="0"/>
    <cellStyle name="Standard 2" xfId="2" xr:uid="{00000000-0005-0000-0000-000004000000}"/>
    <cellStyle name="Standard 4" xfId="4"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628650</xdr:colOff>
      <xdr:row>1</xdr:row>
      <xdr:rowOff>171450</xdr:rowOff>
    </xdr:from>
    <xdr:to>
      <xdr:col>6</xdr:col>
      <xdr:colOff>47625</xdr:colOff>
      <xdr:row>9</xdr:row>
      <xdr:rowOff>65221</xdr:rowOff>
    </xdr:to>
    <xdr:pic>
      <xdr:nvPicPr>
        <xdr:cNvPr id="2" name="Picture 1" descr="H2Ö_Trink">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76700" y="361950"/>
          <a:ext cx="1704975" cy="1484446"/>
        </a:xfrm>
        <a:prstGeom prst="rect">
          <a:avLst/>
        </a:prstGeom>
        <a:noFill/>
        <a:ln w="9525">
          <a:noFill/>
          <a:miter lim="800000"/>
          <a:headEnd/>
          <a:tailEnd/>
        </a:ln>
      </xdr:spPr>
    </xdr:pic>
    <xdr:clientData/>
  </xdr:twoCellAnchor>
  <xdr:twoCellAnchor editAs="oneCell">
    <xdr:from>
      <xdr:col>0</xdr:col>
      <xdr:colOff>666750</xdr:colOff>
      <xdr:row>0</xdr:row>
      <xdr:rowOff>123825</xdr:rowOff>
    </xdr:from>
    <xdr:to>
      <xdr:col>1</xdr:col>
      <xdr:colOff>1447800</xdr:colOff>
      <xdr:row>5</xdr:row>
      <xdr:rowOff>87739</xdr:rowOff>
    </xdr:to>
    <xdr:pic>
      <xdr:nvPicPr>
        <xdr:cNvPr id="3" name="Grafik 2" descr="H2Ö_logo.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66750" y="123825"/>
          <a:ext cx="1952625" cy="916414"/>
        </a:xfrm>
        <a:prstGeom prst="rect">
          <a:avLst/>
        </a:prstGeom>
      </xdr:spPr>
    </xdr:pic>
    <xdr:clientData/>
  </xdr:twoCellAnchor>
  <xdr:twoCellAnchor>
    <xdr:from>
      <xdr:col>5</xdr:col>
      <xdr:colOff>666750</xdr:colOff>
      <xdr:row>5</xdr:row>
      <xdr:rowOff>28573</xdr:rowOff>
    </xdr:from>
    <xdr:to>
      <xdr:col>11</xdr:col>
      <xdr:colOff>676275</xdr:colOff>
      <xdr:row>30</xdr:row>
      <xdr:rowOff>161924</xdr:rowOff>
    </xdr:to>
    <xdr:sp macro="" textlink="">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5791200" y="981073"/>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0</xdr:row>
      <xdr:rowOff>123825</xdr:rowOff>
    </xdr:from>
    <xdr:to>
      <xdr:col>3</xdr:col>
      <xdr:colOff>76200</xdr:colOff>
      <xdr:row>5</xdr:row>
      <xdr:rowOff>87739</xdr:rowOff>
    </xdr:to>
    <xdr:pic>
      <xdr:nvPicPr>
        <xdr:cNvPr id="3" name="Grafik 2" descr="H2Ö_logo.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66750" y="123825"/>
          <a:ext cx="1952625" cy="916414"/>
        </a:xfrm>
        <a:prstGeom prst="rect">
          <a:avLst/>
        </a:prstGeom>
      </xdr:spPr>
    </xdr:pic>
    <xdr:clientData/>
  </xdr:twoCellAnchor>
  <xdr:twoCellAnchor>
    <xdr:from>
      <xdr:col>4</xdr:col>
      <xdr:colOff>0</xdr:colOff>
      <xdr:row>2</xdr:row>
      <xdr:rowOff>85725</xdr:rowOff>
    </xdr:from>
    <xdr:to>
      <xdr:col>6</xdr:col>
      <xdr:colOff>9525</xdr:colOff>
      <xdr:row>10</xdr:row>
      <xdr:rowOff>27121</xdr:rowOff>
    </xdr:to>
    <xdr:pic>
      <xdr:nvPicPr>
        <xdr:cNvPr id="4" name="Picture 1" descr="H2Ö_Trink">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90900" y="466725"/>
          <a:ext cx="1704975" cy="1484446"/>
        </a:xfrm>
        <a:prstGeom prst="rect">
          <a:avLst/>
        </a:prstGeom>
        <a:noFill/>
        <a:ln w="9525">
          <a:noFill/>
          <a:miter lim="800000"/>
          <a:headEnd/>
          <a:tailEnd/>
        </a:ln>
      </xdr:spPr>
    </xdr:pic>
    <xdr:clientData/>
  </xdr:twoCellAnchor>
  <xdr:twoCellAnchor>
    <xdr:from>
      <xdr:col>6</xdr:col>
      <xdr:colOff>276225</xdr:colOff>
      <xdr:row>4</xdr:row>
      <xdr:rowOff>161925</xdr:rowOff>
    </xdr:from>
    <xdr:to>
      <xdr:col>11</xdr:col>
      <xdr:colOff>619125</xdr:colOff>
      <xdr:row>31</xdr:row>
      <xdr:rowOff>133351</xdr:rowOff>
    </xdr:to>
    <xdr:sp macro="" textlink="">
      <xdr:nvSpPr>
        <xdr:cNvPr id="5" name="AutoShape 1">
          <a:extLst>
            <a:ext uri="{FF2B5EF4-FFF2-40B4-BE49-F238E27FC236}">
              <a16:creationId xmlns:a16="http://schemas.microsoft.com/office/drawing/2014/main" id="{00000000-0008-0000-0100-000005000000}"/>
            </a:ext>
          </a:extLst>
        </xdr:cNvPr>
        <xdr:cNvSpPr>
          <a:spLocks noChangeArrowheads="1"/>
        </xdr:cNvSpPr>
      </xdr:nvSpPr>
      <xdr:spPr bwMode="auto">
        <a:xfrm>
          <a:off x="5362575" y="923925"/>
          <a:ext cx="4581525" cy="5200651"/>
        </a:xfrm>
        <a:prstGeom prst="foldedCorner">
          <a:avLst>
            <a:gd name="adj" fmla="val 12500"/>
          </a:avLst>
        </a:prstGeom>
        <a:solidFill>
          <a:srgbClr val="FFFFCC">
            <a:alpha val="30000"/>
          </a:srgbClr>
        </a:solidFill>
        <a:ln w="6350">
          <a:solidFill>
            <a:srgbClr val="969696"/>
          </a:solidFill>
          <a:round/>
          <a:headEnd/>
          <a:tailEnd/>
        </a:ln>
      </xdr:spPr>
      <xdr:txBody>
        <a:bodyPr vertOverflow="clip" wrap="square" lIns="137160" tIns="91440" rIns="137160" bIns="45720" anchor="t" upright="1"/>
        <a:lstStyle/>
        <a:p>
          <a:pPr algn="l" rtl="0">
            <a:defRPr sz="1000"/>
          </a:pPr>
          <a:r>
            <a:rPr lang="de-AT" sz="1200" b="1" i="1" strike="noStrike">
              <a:solidFill>
                <a:srgbClr val="5A5A5A"/>
              </a:solidFill>
              <a:latin typeface="Cambria"/>
            </a:rPr>
            <a:t>1.Anfahrtspauschale:</a:t>
          </a:r>
        </a:p>
        <a:p>
          <a:pPr algn="l" rtl="0">
            <a:defRPr sz="1000"/>
          </a:pPr>
          <a:endParaRPr lang="de-AT" sz="1200" b="0" i="1" strike="noStrike">
            <a:solidFill>
              <a:srgbClr val="5A5A5A"/>
            </a:solidFill>
            <a:latin typeface="Times New Roman"/>
            <a:cs typeface="Times New Roman"/>
          </a:endParaRPr>
        </a:p>
        <a:p>
          <a:pPr algn="l" rtl="0">
            <a:defRPr sz="1000"/>
          </a:pPr>
          <a:r>
            <a:rPr lang="de-AT" sz="1200" b="0" i="1" strike="noStrike">
              <a:solidFill>
                <a:srgbClr val="5A5A5A"/>
              </a:solidFill>
              <a:latin typeface="Cambria"/>
            </a:rPr>
            <a:t>Je nach Entfernung werden den Kunden unterschiedliche Pauschalsätze verrechnet. Ab einer Entfernung von 350 km werden € 400,- in Rechnung gestellt. Bis zu einer Entfernung von 39 km beträgt der Pauschalbetrag € 50,-. Zwischen 40 und 69 km Entfernung verrechnet die H2Ö GmbH € 70,-. Zwischen 70 und 99 km fallen € 90,- an Anfahrtspauschale an und ab 100 bis 299 km ist vom Kunden eine Pauschale von € 130,- zu entrichten.</a:t>
          </a:r>
        </a:p>
        <a:p>
          <a:pPr algn="l" rtl="0">
            <a:defRPr sz="1000"/>
          </a:pPr>
          <a:endParaRPr lang="de-AT" sz="1200" b="0" i="1" strike="noStrike">
            <a:solidFill>
              <a:srgbClr val="5A5A5A"/>
            </a:solidFill>
            <a:latin typeface="Times New Roman"/>
            <a:cs typeface="Times New Roman"/>
          </a:endParaRPr>
        </a:p>
        <a:p>
          <a:pPr algn="l" rtl="0">
            <a:defRPr sz="1000"/>
          </a:pPr>
          <a:r>
            <a:rPr lang="de-AT" sz="1100" b="1" i="1" strike="noStrike">
              <a:solidFill>
                <a:srgbClr val="5A5A5A"/>
              </a:solidFill>
              <a:latin typeface="Cambria"/>
            </a:rPr>
            <a:t>2.</a:t>
          </a:r>
          <a:r>
            <a:rPr lang="de-AT" sz="1200" b="1" i="1" strike="noStrike">
              <a:solidFill>
                <a:srgbClr val="5A5A5A"/>
              </a:solidFill>
              <a:latin typeface="Cambria"/>
            </a:rPr>
            <a:t>Testverfahren</a:t>
          </a:r>
        </a:p>
        <a:p>
          <a:pPr algn="l" rtl="0">
            <a:defRPr sz="1000"/>
          </a:pPr>
          <a:endParaRPr lang="de-AT" sz="1200" b="0" i="1" strike="noStrike">
            <a:solidFill>
              <a:srgbClr val="5A5A5A"/>
            </a:solidFill>
            <a:latin typeface="Cambria"/>
          </a:endParaRPr>
        </a:p>
        <a:p>
          <a:pPr algn="l" rtl="0">
            <a:defRPr sz="1000"/>
          </a:pPr>
          <a:r>
            <a:rPr lang="de-AT" sz="1200" b="0" i="1" strike="noStrike">
              <a:solidFill>
                <a:srgbClr val="5A5A5A"/>
              </a:solidFill>
              <a:latin typeface="Cambria"/>
            </a:rPr>
            <a:t>Der Preis richtet sich nach der benötigten Arbeitszeit und des verwendeten Testverfahrens. Für Test 1, bei dem das Wasser auf die Inhaltsstoffe Chlorid, Calcium, Magnesium und Sauerstoff getestet wird, wird ein Stundensatz von € 45,- verrechnet. Wird der Test 2 durchgeführt, der den Nitratgehalt sowie den ph-Wert des Wassers misst, beträgt der Stundensatz € 50,-</a:t>
          </a:r>
        </a:p>
        <a:p>
          <a:pPr algn="l" rtl="0">
            <a:defRPr sz="1000"/>
          </a:pPr>
          <a:endParaRPr lang="de-AT" sz="1200" b="0" i="1" strike="noStrike">
            <a:solidFill>
              <a:srgbClr val="5A5A5A"/>
            </a:solidFill>
            <a:latin typeface="Calibri"/>
          </a:endParaRPr>
        </a:p>
        <a:p>
          <a:pPr algn="l" rtl="0">
            <a:defRPr sz="1000"/>
          </a:pPr>
          <a:r>
            <a:rPr lang="de-AT" sz="1200" b="0" i="1" strike="noStrike">
              <a:solidFill>
                <a:srgbClr val="5A5A5A"/>
              </a:solidFill>
              <a:latin typeface="Cambria"/>
            </a:rPr>
            <a:t>Je nach dem ob schon einmal ein Test durchgeführt wurde gibt es unterschiedliche Rabattstufen:</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r>
            <a:rPr lang="de-AT" sz="1100" b="0" i="1" strike="noStrike">
              <a:solidFill>
                <a:srgbClr val="5A5A5A"/>
              </a:solidFill>
              <a:latin typeface="Cambria"/>
            </a:rPr>
            <a:t>1.</a:t>
          </a:r>
          <a:r>
            <a:rPr lang="de-AT" sz="1200" b="0" i="1" strike="noStrike">
              <a:solidFill>
                <a:srgbClr val="5A5A5A"/>
              </a:solidFill>
              <a:latin typeface="Cambria"/>
            </a:rPr>
            <a:t>Untersuchung: 0%</a:t>
          </a:r>
        </a:p>
        <a:p>
          <a:pPr algn="l" rtl="0">
            <a:defRPr sz="1000"/>
          </a:pPr>
          <a:r>
            <a:rPr lang="de-AT" sz="1100" b="0" i="1" strike="noStrike">
              <a:solidFill>
                <a:srgbClr val="5A5A5A"/>
              </a:solidFill>
              <a:latin typeface="Cambria"/>
            </a:rPr>
            <a:t>2.</a:t>
          </a:r>
          <a:r>
            <a:rPr lang="de-AT" sz="1200" b="0" i="1" strike="noStrike">
              <a:solidFill>
                <a:srgbClr val="5A5A5A"/>
              </a:solidFill>
              <a:latin typeface="Cambria"/>
            </a:rPr>
            <a:t>Untersuchung: 10 %</a:t>
          </a:r>
        </a:p>
        <a:p>
          <a:pPr algn="l" rtl="0">
            <a:defRPr sz="1000"/>
          </a:pPr>
          <a:r>
            <a:rPr lang="de-AT" sz="1100" b="0" i="1" strike="noStrike">
              <a:solidFill>
                <a:srgbClr val="5A5A5A"/>
              </a:solidFill>
              <a:latin typeface="Cambria"/>
            </a:rPr>
            <a:t>3.</a:t>
          </a:r>
          <a:r>
            <a:rPr lang="de-AT" sz="1200" b="0" i="1" strike="noStrike">
              <a:solidFill>
                <a:srgbClr val="5A5A5A"/>
              </a:solidFill>
              <a:latin typeface="Cambria"/>
            </a:rPr>
            <a:t>Untersuchung und darüber: 15%</a:t>
          </a: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a:p>
          <a:pPr algn="l" rtl="0">
            <a:defRPr sz="1000"/>
          </a:pPr>
          <a:endParaRPr lang="de-AT" sz="1200" b="0" i="1" strike="noStrike">
            <a:solidFill>
              <a:srgbClr val="5A5A5A"/>
            </a:solidFill>
            <a:latin typeface="Calibri"/>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31"/>
  <sheetViews>
    <sheetView showGridLines="0" tabSelected="1" workbookViewId="0">
      <selection activeCell="A3" sqref="A3"/>
    </sheetView>
  </sheetViews>
  <sheetFormatPr baseColWidth="10" defaultRowHeight="14.4" x14ac:dyDescent="0.3"/>
  <cols>
    <col min="1" max="1" width="13.6640625" customWidth="1"/>
    <col min="2" max="2" width="27.33203125" bestFit="1" customWidth="1"/>
    <col min="3" max="3" width="13" bestFit="1" customWidth="1"/>
    <col min="8" max="8" width="11.44140625" customWidth="1"/>
  </cols>
  <sheetData>
    <row r="7" spans="1:5" x14ac:dyDescent="0.3">
      <c r="A7" s="14"/>
      <c r="B7" s="14"/>
      <c r="C7" s="14"/>
      <c r="D7" s="14"/>
      <c r="E7" s="14"/>
    </row>
    <row r="8" spans="1:5" ht="15" thickBot="1" x14ac:dyDescent="0.35">
      <c r="A8" s="14"/>
      <c r="B8" s="14"/>
      <c r="C8" s="14"/>
      <c r="D8" s="14"/>
      <c r="E8" s="14"/>
    </row>
    <row r="9" spans="1:5" ht="18" thickBot="1" x14ac:dyDescent="0.35">
      <c r="A9" s="14"/>
      <c r="B9" s="18" t="s">
        <v>18</v>
      </c>
      <c r="C9" s="19"/>
      <c r="D9" s="14"/>
      <c r="E9" s="14"/>
    </row>
    <row r="10" spans="1:5" ht="15" thickBot="1" x14ac:dyDescent="0.35">
      <c r="A10" s="14"/>
      <c r="B10" s="20" t="s">
        <v>7</v>
      </c>
      <c r="C10" s="21">
        <v>100</v>
      </c>
      <c r="D10" s="14"/>
      <c r="E10" s="14"/>
    </row>
    <row r="11" spans="1:5" ht="15" thickBot="1" x14ac:dyDescent="0.35">
      <c r="A11" s="14"/>
      <c r="B11" s="22" t="s">
        <v>8</v>
      </c>
      <c r="C11" s="28">
        <f>VLOOKUP(C10,'Daten für das Abrechnungsschema'!B9:C13,2,1)</f>
        <v>90</v>
      </c>
      <c r="D11" s="14"/>
      <c r="E11" s="14"/>
    </row>
    <row r="12" spans="1:5" ht="15" thickTop="1" x14ac:dyDescent="0.3">
      <c r="A12" s="14"/>
      <c r="B12" s="23"/>
      <c r="C12" s="17"/>
      <c r="D12" s="14"/>
      <c r="E12" s="14"/>
    </row>
    <row r="13" spans="1:5" ht="18" thickBot="1" x14ac:dyDescent="0.35">
      <c r="A13" s="14"/>
      <c r="B13" s="24" t="s">
        <v>15</v>
      </c>
      <c r="C13" s="17"/>
      <c r="D13" s="14"/>
      <c r="E13" s="14"/>
    </row>
    <row r="14" spans="1:5" ht="15" thickBot="1" x14ac:dyDescent="0.35">
      <c r="A14" s="14"/>
      <c r="B14" s="23" t="s">
        <v>6</v>
      </c>
      <c r="C14" s="29">
        <v>2</v>
      </c>
      <c r="D14" s="14"/>
      <c r="E14" s="14"/>
    </row>
    <row r="15" spans="1:5" ht="15" thickBot="1" x14ac:dyDescent="0.35">
      <c r="A15" s="14"/>
      <c r="B15" s="23" t="s">
        <v>9</v>
      </c>
      <c r="C15" s="25">
        <v>3</v>
      </c>
      <c r="D15" s="14"/>
      <c r="E15" s="14"/>
    </row>
    <row r="16" spans="1:5" ht="15" thickBot="1" x14ac:dyDescent="0.35">
      <c r="A16" s="14"/>
      <c r="B16" s="22" t="s">
        <v>8</v>
      </c>
      <c r="C16" s="28">
        <f>VLOOKUP(C14,'Daten für das Abrechnungsschema'!B17:C18,2,0)*C15</f>
        <v>285</v>
      </c>
      <c r="D16" s="14"/>
      <c r="E16" s="14"/>
    </row>
    <row r="17" spans="1:5" ht="15" thickTop="1" x14ac:dyDescent="0.3">
      <c r="A17" s="14"/>
      <c r="B17" s="23"/>
      <c r="C17" s="23"/>
      <c r="D17" s="14"/>
      <c r="E17" s="14"/>
    </row>
    <row r="18" spans="1:5" x14ac:dyDescent="0.3">
      <c r="A18" s="14"/>
      <c r="B18" s="23"/>
      <c r="C18" s="23"/>
      <c r="D18" s="14"/>
      <c r="E18" s="14"/>
    </row>
    <row r="19" spans="1:5" ht="18" thickBot="1" x14ac:dyDescent="0.35">
      <c r="A19" s="14"/>
      <c r="B19" s="24" t="s">
        <v>10</v>
      </c>
      <c r="C19" s="23"/>
      <c r="D19" s="14"/>
      <c r="E19" s="14"/>
    </row>
    <row r="20" spans="1:5" ht="15" thickBot="1" x14ac:dyDescent="0.35">
      <c r="A20" s="14"/>
      <c r="B20" s="23" t="s">
        <v>11</v>
      </c>
      <c r="C20" s="26">
        <v>1</v>
      </c>
      <c r="D20" s="14"/>
      <c r="E20" s="14"/>
    </row>
    <row r="21" spans="1:5" ht="15" thickBot="1" x14ac:dyDescent="0.35">
      <c r="A21" s="14"/>
      <c r="B21" s="23" t="s">
        <v>12</v>
      </c>
      <c r="C21" s="30">
        <f>VLOOKUP(C20,'Daten für das Abrechnungsschema'!B22:C24,2,0)</f>
        <v>0</v>
      </c>
      <c r="D21" s="14"/>
      <c r="E21" s="14"/>
    </row>
    <row r="22" spans="1:5" ht="15" thickBot="1" x14ac:dyDescent="0.35">
      <c r="A22" s="14"/>
      <c r="B22" s="22" t="s">
        <v>13</v>
      </c>
      <c r="C22" s="28">
        <f>C16*C21</f>
        <v>0</v>
      </c>
      <c r="D22" s="14"/>
      <c r="E22" s="14"/>
    </row>
    <row r="23" spans="1:5" ht="15" thickTop="1" x14ac:dyDescent="0.3">
      <c r="A23" s="14"/>
      <c r="B23" s="23"/>
      <c r="C23" s="23"/>
      <c r="D23" s="14"/>
      <c r="E23" s="14"/>
    </row>
    <row r="24" spans="1:5" ht="15" thickBot="1" x14ac:dyDescent="0.35">
      <c r="A24" s="14"/>
      <c r="B24" s="23"/>
      <c r="C24" s="23"/>
      <c r="D24" s="14"/>
      <c r="E24" s="14"/>
    </row>
    <row r="25" spans="1:5" ht="15" thickBot="1" x14ac:dyDescent="0.35">
      <c r="A25" s="14"/>
      <c r="B25" s="27" t="s">
        <v>14</v>
      </c>
      <c r="C25" s="34">
        <f>C11+C16-C22</f>
        <v>375</v>
      </c>
      <c r="D25" s="14"/>
      <c r="E25" s="14"/>
    </row>
    <row r="26" spans="1:5" x14ac:dyDescent="0.3">
      <c r="A26" s="14"/>
      <c r="B26" s="14"/>
      <c r="C26" s="14"/>
      <c r="D26" s="14"/>
      <c r="E26" s="14"/>
    </row>
    <row r="27" spans="1:5" x14ac:dyDescent="0.3">
      <c r="A27" s="14"/>
      <c r="B27" s="14"/>
      <c r="C27" s="14"/>
      <c r="D27" s="14"/>
      <c r="E27" s="14"/>
    </row>
    <row r="28" spans="1:5" x14ac:dyDescent="0.3">
      <c r="A28" s="14"/>
      <c r="B28" s="14"/>
      <c r="C28" s="14"/>
      <c r="D28" s="14"/>
      <c r="E28" s="14"/>
    </row>
    <row r="29" spans="1:5" x14ac:dyDescent="0.3">
      <c r="A29" s="14"/>
      <c r="B29" s="14"/>
      <c r="C29" s="14"/>
      <c r="D29" s="14"/>
      <c r="E29" s="14"/>
    </row>
    <row r="30" spans="1:5" x14ac:dyDescent="0.3">
      <c r="A30" s="14"/>
      <c r="B30" s="14"/>
      <c r="C30" s="14"/>
      <c r="D30" s="14"/>
      <c r="E30" s="14"/>
    </row>
    <row r="31" spans="1:5" x14ac:dyDescent="0.3">
      <c r="A31" s="14"/>
      <c r="B31" s="14"/>
      <c r="C31" s="14"/>
      <c r="D31" s="14"/>
      <c r="E31" s="14"/>
    </row>
  </sheetData>
  <pageMargins left="0.7" right="0.7" top="0.78740157499999996" bottom="0.78740157499999996" header="0.3" footer="0.3"/>
  <pageSetup paperSize="9"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7:E31"/>
  <sheetViews>
    <sheetView showGridLines="0" workbookViewId="0">
      <selection activeCell="A4" sqref="A4"/>
    </sheetView>
  </sheetViews>
  <sheetFormatPr baseColWidth="10" defaultColWidth="12.6640625" defaultRowHeight="14.4" x14ac:dyDescent="0.3"/>
  <sheetData>
    <row r="7" spans="1:5" ht="15" thickBot="1" x14ac:dyDescent="0.35">
      <c r="A7" s="14"/>
      <c r="B7" s="1" t="s">
        <v>16</v>
      </c>
      <c r="C7" s="2"/>
      <c r="D7" s="14"/>
      <c r="E7" s="14"/>
    </row>
    <row r="8" spans="1:5" ht="15" thickBot="1" x14ac:dyDescent="0.35">
      <c r="A8" s="14"/>
      <c r="B8" s="3" t="s">
        <v>0</v>
      </c>
      <c r="C8" s="4" t="s">
        <v>1</v>
      </c>
      <c r="D8" s="14"/>
      <c r="E8" s="14"/>
    </row>
    <row r="9" spans="1:5" x14ac:dyDescent="0.3">
      <c r="A9" s="14"/>
      <c r="B9" s="5">
        <v>0</v>
      </c>
      <c r="C9" s="6">
        <v>50</v>
      </c>
      <c r="D9" s="14"/>
      <c r="E9" s="14"/>
    </row>
    <row r="10" spans="1:5" x14ac:dyDescent="0.3">
      <c r="A10" s="14"/>
      <c r="B10" s="7">
        <v>40</v>
      </c>
      <c r="C10" s="8">
        <v>60</v>
      </c>
      <c r="D10" s="14"/>
      <c r="E10" s="14"/>
    </row>
    <row r="11" spans="1:5" x14ac:dyDescent="0.3">
      <c r="A11" s="14"/>
      <c r="B11" s="7">
        <v>70</v>
      </c>
      <c r="C11" s="8">
        <v>70</v>
      </c>
      <c r="D11" s="14"/>
      <c r="E11" s="14"/>
    </row>
    <row r="12" spans="1:5" x14ac:dyDescent="0.3">
      <c r="A12" s="14"/>
      <c r="B12" s="7">
        <v>100</v>
      </c>
      <c r="C12" s="9">
        <v>90</v>
      </c>
      <c r="D12" s="14"/>
      <c r="E12" s="14"/>
    </row>
    <row r="13" spans="1:5" ht="15" thickBot="1" x14ac:dyDescent="0.35">
      <c r="A13" s="14"/>
      <c r="B13" s="10">
        <v>300</v>
      </c>
      <c r="C13" s="11">
        <v>300</v>
      </c>
      <c r="D13" s="14"/>
      <c r="E13" s="14"/>
    </row>
    <row r="14" spans="1:5" x14ac:dyDescent="0.3">
      <c r="A14" s="14"/>
      <c r="B14" s="2"/>
      <c r="C14" s="2"/>
      <c r="D14" s="14"/>
      <c r="E14" s="14"/>
    </row>
    <row r="15" spans="1:5" ht="15" thickBot="1" x14ac:dyDescent="0.35">
      <c r="A15" s="14"/>
      <c r="B15" s="1" t="s">
        <v>5</v>
      </c>
      <c r="C15" s="2"/>
      <c r="D15" s="14"/>
      <c r="E15" s="14"/>
    </row>
    <row r="16" spans="1:5" ht="15" thickBot="1" x14ac:dyDescent="0.35">
      <c r="A16" s="14"/>
      <c r="B16" s="3" t="s">
        <v>15</v>
      </c>
      <c r="C16" s="4" t="s">
        <v>2</v>
      </c>
      <c r="D16" s="14"/>
      <c r="E16" s="14"/>
    </row>
    <row r="17" spans="1:5" x14ac:dyDescent="0.3">
      <c r="A17" s="14"/>
      <c r="B17" s="12">
        <v>1</v>
      </c>
      <c r="C17" s="13">
        <v>55</v>
      </c>
      <c r="D17" s="14"/>
      <c r="E17" s="14"/>
    </row>
    <row r="18" spans="1:5" ht="15" thickBot="1" x14ac:dyDescent="0.35">
      <c r="A18" s="14"/>
      <c r="B18" s="10">
        <v>2</v>
      </c>
      <c r="C18" s="11">
        <v>95</v>
      </c>
      <c r="D18" s="14"/>
      <c r="E18" s="14"/>
    </row>
    <row r="19" spans="1:5" x14ac:dyDescent="0.3">
      <c r="A19" s="14"/>
      <c r="B19" s="2"/>
      <c r="C19" s="2"/>
      <c r="D19" s="14"/>
      <c r="E19" s="14"/>
    </row>
    <row r="20" spans="1:5" ht="15" thickBot="1" x14ac:dyDescent="0.35">
      <c r="A20" s="14"/>
      <c r="B20" s="1" t="s">
        <v>3</v>
      </c>
      <c r="C20" s="2"/>
      <c r="D20" s="14"/>
      <c r="E20" s="14"/>
    </row>
    <row r="21" spans="1:5" ht="15" thickBot="1" x14ac:dyDescent="0.35">
      <c r="A21" s="14"/>
      <c r="B21" s="16" t="s">
        <v>17</v>
      </c>
      <c r="C21" s="15" t="s">
        <v>4</v>
      </c>
      <c r="D21" s="14"/>
      <c r="E21" s="14"/>
    </row>
    <row r="22" spans="1:5" x14ac:dyDescent="0.3">
      <c r="A22" s="14"/>
      <c r="B22" s="12">
        <v>1</v>
      </c>
      <c r="C22" s="31">
        <v>0</v>
      </c>
      <c r="D22" s="14"/>
      <c r="E22" s="14"/>
    </row>
    <row r="23" spans="1:5" x14ac:dyDescent="0.3">
      <c r="A23" s="14"/>
      <c r="B23" s="7">
        <v>2</v>
      </c>
      <c r="C23" s="32">
        <v>0.1</v>
      </c>
      <c r="D23" s="14"/>
      <c r="E23" s="14"/>
    </row>
    <row r="24" spans="1:5" ht="15" thickBot="1" x14ac:dyDescent="0.35">
      <c r="A24" s="14"/>
      <c r="B24" s="35">
        <v>3</v>
      </c>
      <c r="C24" s="33">
        <v>0.15</v>
      </c>
      <c r="D24" s="14"/>
      <c r="E24" s="14"/>
    </row>
    <row r="25" spans="1:5" x14ac:dyDescent="0.3">
      <c r="A25" s="14"/>
      <c r="B25" s="14"/>
      <c r="C25" s="14"/>
      <c r="D25" s="14"/>
      <c r="E25" s="14"/>
    </row>
    <row r="26" spans="1:5" x14ac:dyDescent="0.3">
      <c r="A26" s="14"/>
      <c r="B26" s="14"/>
      <c r="C26" s="14"/>
      <c r="D26" s="14"/>
      <c r="E26" s="14"/>
    </row>
    <row r="27" spans="1:5" x14ac:dyDescent="0.3">
      <c r="A27" s="14"/>
      <c r="B27" s="14"/>
      <c r="C27" s="14"/>
      <c r="D27" s="14"/>
      <c r="E27" s="14"/>
    </row>
    <row r="28" spans="1:5" x14ac:dyDescent="0.3">
      <c r="A28" s="14"/>
      <c r="B28" s="14"/>
      <c r="C28" s="14"/>
      <c r="D28" s="14"/>
      <c r="E28" s="14"/>
    </row>
    <row r="29" spans="1:5" x14ac:dyDescent="0.3">
      <c r="A29" s="14"/>
      <c r="B29" s="14"/>
      <c r="C29" s="14"/>
      <c r="D29" s="14"/>
      <c r="E29" s="14"/>
    </row>
    <row r="30" spans="1:5" x14ac:dyDescent="0.3">
      <c r="A30" s="14"/>
      <c r="B30" s="14"/>
      <c r="C30" s="14"/>
      <c r="D30" s="14"/>
      <c r="E30" s="14"/>
    </row>
    <row r="31" spans="1:5" x14ac:dyDescent="0.3">
      <c r="A31" s="14"/>
      <c r="B31" s="14"/>
      <c r="C31" s="14"/>
      <c r="D31" s="14"/>
      <c r="E31" s="14"/>
    </row>
  </sheetData>
  <pageMargins left="0.7" right="0.7" top="0.78740157499999996" bottom="0.78740157499999996"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Abrechnungsschema</vt:lpstr>
      <vt:lpstr>Daten für das Abrechnungsschema</vt:lpstr>
    </vt:vector>
  </TitlesOfParts>
  <Company>WU-Wien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wapfler</dc:creator>
  <cp:lastModifiedBy>Sabine I. Petrasch</cp:lastModifiedBy>
  <dcterms:created xsi:type="dcterms:W3CDTF">2008-10-28T11:52:34Z</dcterms:created>
  <dcterms:modified xsi:type="dcterms:W3CDTF">2024-09-17T11:03:12Z</dcterms:modified>
</cp:coreProperties>
</file>